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8.20\"/>
    </mc:Choice>
  </mc:AlternateContent>
  <xr:revisionPtr revIDLastSave="0" documentId="13_ncr:1_{47312D9B-8151-436A-9448-0FD6E37B64C0}" xr6:coauthVersionLast="36" xr6:coauthVersionMax="36" xr10:uidLastSave="{00000000-0000-0000-0000-000000000000}"/>
  <bookViews>
    <workbookView xWindow="0" yWindow="0" windowWidth="24000" windowHeight="9150" xr2:uid="{579F583C-1DF5-4F9E-8173-FC118623E302}"/>
  </bookViews>
  <sheets>
    <sheet name="2025년 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8" i="1" l="1"/>
  <c r="S6" i="1" l="1"/>
  <c r="S7" i="1"/>
  <c r="S8" i="1"/>
  <c r="S9" i="1"/>
  <c r="S10" i="1"/>
  <c r="S11" i="1"/>
  <c r="S5" i="1"/>
  <c r="R6" i="1"/>
  <c r="R7" i="1"/>
  <c r="R8" i="1"/>
  <c r="R9" i="1"/>
  <c r="R10" i="1"/>
  <c r="R11" i="1"/>
  <c r="R5" i="1"/>
</calcChain>
</file>

<file path=xl/sharedStrings.xml><?xml version="1.0" encoding="utf-8"?>
<sst xmlns="http://schemas.openxmlformats.org/spreadsheetml/2006/main" count="35" uniqueCount="21">
  <si>
    <t>1월</t>
    <phoneticPr fontId="2" type="noConversion"/>
  </si>
  <si>
    <t>2월</t>
    <phoneticPr fontId="2" type="noConversion"/>
  </si>
  <si>
    <t>3월</t>
  </si>
  <si>
    <t>4월</t>
  </si>
  <si>
    <t>5월</t>
  </si>
  <si>
    <t>6월</t>
  </si>
  <si>
    <t>7월</t>
  </si>
  <si>
    <t>8월</t>
  </si>
  <si>
    <t>장애수당(기초)</t>
    <phoneticPr fontId="2" type="noConversion"/>
  </si>
  <si>
    <t>인원</t>
    <phoneticPr fontId="2" type="noConversion"/>
  </si>
  <si>
    <t>금액</t>
    <phoneticPr fontId="2" type="noConversion"/>
  </si>
  <si>
    <t>장애수당(시설)</t>
    <phoneticPr fontId="2" type="noConversion"/>
  </si>
  <si>
    <t>장애수당(차상위)</t>
    <phoneticPr fontId="2" type="noConversion"/>
  </si>
  <si>
    <t>장애인연금</t>
    <phoneticPr fontId="2" type="noConversion"/>
  </si>
  <si>
    <t>장애아동수당(기초)</t>
    <phoneticPr fontId="2" type="noConversion"/>
  </si>
  <si>
    <t>장애아동수당(시설)</t>
    <phoneticPr fontId="2" type="noConversion"/>
  </si>
  <si>
    <t>장애아동수당(차상위)</t>
    <phoneticPr fontId="2" type="noConversion"/>
  </si>
  <si>
    <t>평균인원</t>
    <phoneticPr fontId="2" type="noConversion"/>
  </si>
  <si>
    <t>총계</t>
    <phoneticPr fontId="2" type="noConversion"/>
  </si>
  <si>
    <t>2025년 장애인연금 및 장애수당 지급현황</t>
    <phoneticPr fontId="2" type="noConversion"/>
  </si>
  <si>
    <t>구 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</si>
</sst>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41" fontId="0" fillId="0" borderId="0" xfId="1" applyFont="1" applyFill="1">
      <alignment vertical="center"/>
    </xf>
    <xf numFmtId="0" fontId="0" fillId="0" borderId="0" xfId="0" applyFill="1">
      <alignment vertical="center"/>
    </xf>
    <xf numFmtId="41" fontId="3" fillId="0" borderId="1" xfId="1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17CE8-7C6E-40ED-97FF-C51F4D612266}">
  <dimension ref="A1:S12"/>
  <sheetViews>
    <sheetView tabSelected="1" workbookViewId="0">
      <selection activeCell="J12" sqref="J12"/>
    </sheetView>
  </sheetViews>
  <sheetFormatPr defaultRowHeight="16.5" x14ac:dyDescent="0.3"/>
  <cols>
    <col min="1" max="1" width="19.125" customWidth="1"/>
    <col min="2" max="2" width="9" customWidth="1"/>
    <col min="3" max="3" width="13" style="1" customWidth="1"/>
    <col min="4" max="4" width="9" customWidth="1"/>
    <col min="5" max="5" width="13" style="1" customWidth="1"/>
    <col min="6" max="6" width="9" customWidth="1"/>
    <col min="7" max="7" width="13" customWidth="1"/>
    <col min="8" max="8" width="9" customWidth="1"/>
    <col min="9" max="9" width="13" customWidth="1"/>
    <col min="10" max="10" width="9" customWidth="1"/>
    <col min="11" max="11" width="13" customWidth="1"/>
    <col min="12" max="12" width="9" customWidth="1"/>
    <col min="13" max="13" width="13" customWidth="1"/>
    <col min="14" max="14" width="9" customWidth="1"/>
    <col min="15" max="15" width="13" customWidth="1"/>
    <col min="17" max="17" width="14.125" bestFit="1" customWidth="1"/>
    <col min="18" max="18" width="13" customWidth="1"/>
    <col min="19" max="19" width="14.625" bestFit="1" customWidth="1"/>
  </cols>
  <sheetData>
    <row r="1" spans="1:19" ht="54" customHeight="1" x14ac:dyDescent="0.3">
      <c r="A1" s="9" t="s">
        <v>19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3" spans="1:19" s="6" customFormat="1" ht="27" customHeight="1" x14ac:dyDescent="0.3">
      <c r="A3" s="12" t="s">
        <v>20</v>
      </c>
      <c r="B3" s="5" t="s">
        <v>0</v>
      </c>
      <c r="C3" s="5"/>
      <c r="D3" s="5" t="s">
        <v>1</v>
      </c>
      <c r="E3" s="5"/>
      <c r="F3" s="5" t="s">
        <v>2</v>
      </c>
      <c r="G3" s="5"/>
      <c r="H3" s="5" t="s">
        <v>3</v>
      </c>
      <c r="I3" s="5"/>
      <c r="J3" s="5" t="s">
        <v>4</v>
      </c>
      <c r="K3" s="5"/>
      <c r="L3" s="5" t="s">
        <v>5</v>
      </c>
      <c r="M3" s="5"/>
      <c r="N3" s="5" t="s">
        <v>6</v>
      </c>
      <c r="O3" s="5"/>
      <c r="P3" s="5" t="s">
        <v>7</v>
      </c>
      <c r="Q3" s="5"/>
      <c r="R3" s="7" t="s">
        <v>17</v>
      </c>
      <c r="S3" s="8" t="s">
        <v>18</v>
      </c>
    </row>
    <row r="4" spans="1:19" s="6" customFormat="1" ht="27" customHeight="1" x14ac:dyDescent="0.3">
      <c r="A4" s="13"/>
      <c r="B4" s="2" t="s">
        <v>9</v>
      </c>
      <c r="C4" s="10" t="s">
        <v>10</v>
      </c>
      <c r="D4" s="2" t="s">
        <v>9</v>
      </c>
      <c r="E4" s="10" t="s">
        <v>10</v>
      </c>
      <c r="F4" s="2" t="s">
        <v>9</v>
      </c>
      <c r="G4" s="10" t="s">
        <v>10</v>
      </c>
      <c r="H4" s="2" t="s">
        <v>9</v>
      </c>
      <c r="I4" s="10" t="s">
        <v>10</v>
      </c>
      <c r="J4" s="2" t="s">
        <v>9</v>
      </c>
      <c r="K4" s="10" t="s">
        <v>10</v>
      </c>
      <c r="L4" s="2" t="s">
        <v>9</v>
      </c>
      <c r="M4" s="10" t="s">
        <v>10</v>
      </c>
      <c r="N4" s="2" t="s">
        <v>9</v>
      </c>
      <c r="O4" s="10" t="s">
        <v>10</v>
      </c>
      <c r="P4" s="2" t="s">
        <v>9</v>
      </c>
      <c r="Q4" s="10" t="s">
        <v>10</v>
      </c>
      <c r="R4" s="7"/>
      <c r="S4" s="8"/>
    </row>
    <row r="5" spans="1:19" s="6" customFormat="1" ht="27" customHeight="1" x14ac:dyDescent="0.3">
      <c r="A5" s="2" t="s">
        <v>13</v>
      </c>
      <c r="B5" s="14">
        <v>517</v>
      </c>
      <c r="C5" s="15">
        <v>151572310</v>
      </c>
      <c r="D5" s="14">
        <v>507</v>
      </c>
      <c r="E5" s="15">
        <v>147259710</v>
      </c>
      <c r="F5" s="14">
        <v>507</v>
      </c>
      <c r="G5" s="15">
        <v>148667240</v>
      </c>
      <c r="H5" s="14">
        <v>506</v>
      </c>
      <c r="I5" s="15">
        <v>148929750</v>
      </c>
      <c r="J5" s="14">
        <v>502</v>
      </c>
      <c r="K5" s="15">
        <v>147632220</v>
      </c>
      <c r="L5" s="14">
        <v>497</v>
      </c>
      <c r="M5" s="15">
        <v>145832180</v>
      </c>
      <c r="N5" s="14">
        <v>495</v>
      </c>
      <c r="O5" s="15">
        <v>144442140</v>
      </c>
      <c r="P5" s="3">
        <v>489</v>
      </c>
      <c r="Q5" s="18">
        <v>142047080</v>
      </c>
      <c r="R5" s="10">
        <f>(B5+D5+F5+H5+J5+L5+N5+P5)/12</f>
        <v>335</v>
      </c>
      <c r="S5" s="11">
        <f>C5+E5+G5+I5+K5+M5+O5+Q5</f>
        <v>1176382630</v>
      </c>
    </row>
    <row r="6" spans="1:19" s="6" customFormat="1" ht="27" customHeight="1" x14ac:dyDescent="0.3">
      <c r="A6" s="2" t="s">
        <v>8</v>
      </c>
      <c r="B6" s="14">
        <v>374</v>
      </c>
      <c r="C6" s="15">
        <v>23160000</v>
      </c>
      <c r="D6" s="14">
        <v>371</v>
      </c>
      <c r="E6" s="15">
        <v>22800000</v>
      </c>
      <c r="F6" s="14">
        <v>373</v>
      </c>
      <c r="G6" s="15">
        <v>22200000</v>
      </c>
      <c r="H6" s="14">
        <v>376</v>
      </c>
      <c r="I6" s="15">
        <v>22680000</v>
      </c>
      <c r="J6" s="14">
        <v>372</v>
      </c>
      <c r="K6" s="15">
        <v>22320000</v>
      </c>
      <c r="L6" s="14">
        <v>372</v>
      </c>
      <c r="M6" s="15">
        <v>22500000</v>
      </c>
      <c r="N6" s="14">
        <v>375</v>
      </c>
      <c r="O6" s="15">
        <v>25050000</v>
      </c>
      <c r="P6" s="3">
        <v>373</v>
      </c>
      <c r="Q6" s="18">
        <v>22680000</v>
      </c>
      <c r="R6" s="10">
        <f t="shared" ref="R6:R11" si="0">(B6+D6+F6+H6+J6+L6+N6+P6)/12</f>
        <v>248.83333333333334</v>
      </c>
      <c r="S6" s="11">
        <f t="shared" ref="S6:S11" si="1">C6+E6+G6+I6+K6+M6+O6+Q6</f>
        <v>183390000</v>
      </c>
    </row>
    <row r="7" spans="1:19" s="6" customFormat="1" ht="27" customHeight="1" x14ac:dyDescent="0.3">
      <c r="A7" s="2" t="s">
        <v>11</v>
      </c>
      <c r="B7" s="14">
        <v>12</v>
      </c>
      <c r="C7" s="15">
        <v>360000</v>
      </c>
      <c r="D7" s="14">
        <v>11</v>
      </c>
      <c r="E7" s="15">
        <v>330000</v>
      </c>
      <c r="F7" s="14">
        <v>11</v>
      </c>
      <c r="G7" s="15">
        <v>330000</v>
      </c>
      <c r="H7" s="14">
        <v>11</v>
      </c>
      <c r="I7" s="15">
        <v>330000</v>
      </c>
      <c r="J7" s="14">
        <v>11</v>
      </c>
      <c r="K7" s="15">
        <v>330000</v>
      </c>
      <c r="L7" s="14">
        <v>11</v>
      </c>
      <c r="M7" s="15">
        <v>330000</v>
      </c>
      <c r="N7" s="14">
        <v>10</v>
      </c>
      <c r="O7" s="15">
        <v>300000</v>
      </c>
      <c r="P7" s="3">
        <v>9</v>
      </c>
      <c r="Q7" s="18">
        <v>270000</v>
      </c>
      <c r="R7" s="10">
        <f t="shared" si="0"/>
        <v>7.166666666666667</v>
      </c>
      <c r="S7" s="11">
        <f t="shared" si="1"/>
        <v>2580000</v>
      </c>
    </row>
    <row r="8" spans="1:19" s="6" customFormat="1" ht="27" customHeight="1" x14ac:dyDescent="0.3">
      <c r="A8" s="2" t="s">
        <v>12</v>
      </c>
      <c r="B8" s="14">
        <v>234</v>
      </c>
      <c r="C8" s="15">
        <v>14160000</v>
      </c>
      <c r="D8" s="14">
        <v>229</v>
      </c>
      <c r="E8" s="15">
        <v>13740000</v>
      </c>
      <c r="F8" s="14">
        <v>228</v>
      </c>
      <c r="G8" s="15">
        <v>13740000</v>
      </c>
      <c r="H8" s="14">
        <v>223</v>
      </c>
      <c r="I8" s="15">
        <v>13500000</v>
      </c>
      <c r="J8" s="14">
        <v>225</v>
      </c>
      <c r="K8" s="15">
        <f>13680000-60000</f>
        <v>13620000</v>
      </c>
      <c r="L8" s="14">
        <v>227</v>
      </c>
      <c r="M8" s="15">
        <v>13980000</v>
      </c>
      <c r="N8" s="14">
        <v>228</v>
      </c>
      <c r="O8" s="15">
        <v>13800000</v>
      </c>
      <c r="P8" s="3">
        <v>229</v>
      </c>
      <c r="Q8" s="18">
        <v>14040000</v>
      </c>
      <c r="R8" s="10">
        <f t="shared" si="0"/>
        <v>151.91666666666666</v>
      </c>
      <c r="S8" s="11">
        <f t="shared" si="1"/>
        <v>110580000</v>
      </c>
    </row>
    <row r="9" spans="1:19" s="6" customFormat="1" ht="27" customHeight="1" x14ac:dyDescent="0.3">
      <c r="A9" s="2" t="s">
        <v>14</v>
      </c>
      <c r="B9" s="14">
        <v>7</v>
      </c>
      <c r="C9" s="15">
        <v>1210000</v>
      </c>
      <c r="D9" s="14">
        <v>7</v>
      </c>
      <c r="E9" s="15">
        <v>1210000</v>
      </c>
      <c r="F9" s="14">
        <v>7</v>
      </c>
      <c r="G9" s="15">
        <v>1210000</v>
      </c>
      <c r="H9" s="14">
        <v>8</v>
      </c>
      <c r="I9" s="15">
        <v>1320000</v>
      </c>
      <c r="J9" s="14">
        <v>7</v>
      </c>
      <c r="K9" s="15">
        <v>1210000</v>
      </c>
      <c r="L9" s="14">
        <v>7</v>
      </c>
      <c r="M9" s="15">
        <v>1210000</v>
      </c>
      <c r="N9" s="14">
        <v>7</v>
      </c>
      <c r="O9" s="15">
        <v>1210000</v>
      </c>
      <c r="P9" s="3">
        <v>7</v>
      </c>
      <c r="Q9" s="18">
        <v>1210000</v>
      </c>
      <c r="R9" s="10">
        <f t="shared" si="0"/>
        <v>4.75</v>
      </c>
      <c r="S9" s="11">
        <f t="shared" si="1"/>
        <v>9790000</v>
      </c>
    </row>
    <row r="10" spans="1:19" s="6" customFormat="1" ht="27" customHeight="1" x14ac:dyDescent="0.3">
      <c r="A10" s="2" t="s">
        <v>15</v>
      </c>
      <c r="B10" s="14">
        <v>6</v>
      </c>
      <c r="C10" s="15">
        <v>300000</v>
      </c>
      <c r="D10" s="14">
        <v>6</v>
      </c>
      <c r="E10" s="15">
        <v>300000</v>
      </c>
      <c r="F10" s="14">
        <v>6</v>
      </c>
      <c r="G10" s="15">
        <v>300000</v>
      </c>
      <c r="H10" s="14">
        <v>6</v>
      </c>
      <c r="I10" s="15">
        <v>300000</v>
      </c>
      <c r="J10" s="14">
        <v>6</v>
      </c>
      <c r="K10" s="15">
        <v>300000</v>
      </c>
      <c r="L10" s="14">
        <v>6</v>
      </c>
      <c r="M10" s="15">
        <v>300000</v>
      </c>
      <c r="N10" s="14">
        <v>6</v>
      </c>
      <c r="O10" s="15">
        <v>300000</v>
      </c>
      <c r="P10" s="3">
        <v>6</v>
      </c>
      <c r="Q10" s="18">
        <v>300000</v>
      </c>
      <c r="R10" s="10">
        <f t="shared" si="0"/>
        <v>4</v>
      </c>
      <c r="S10" s="11">
        <f t="shared" si="1"/>
        <v>2400000</v>
      </c>
    </row>
    <row r="11" spans="1:19" s="6" customFormat="1" ht="27" customHeight="1" x14ac:dyDescent="0.3">
      <c r="A11" s="2" t="s">
        <v>16</v>
      </c>
      <c r="B11" s="3">
        <v>7</v>
      </c>
      <c r="C11" s="4">
        <v>1070000</v>
      </c>
      <c r="D11" s="3">
        <v>7</v>
      </c>
      <c r="E11" s="15">
        <v>1070000</v>
      </c>
      <c r="F11" s="14">
        <v>7</v>
      </c>
      <c r="G11" s="15">
        <v>1070000</v>
      </c>
      <c r="H11" s="14">
        <v>7</v>
      </c>
      <c r="I11" s="15">
        <v>1070000</v>
      </c>
      <c r="J11" s="14">
        <v>7</v>
      </c>
      <c r="K11" s="15">
        <v>1580000</v>
      </c>
      <c r="L11" s="14">
        <v>7</v>
      </c>
      <c r="M11" s="15">
        <v>1070000</v>
      </c>
      <c r="N11" s="14">
        <v>7</v>
      </c>
      <c r="O11" s="15">
        <v>1070000</v>
      </c>
      <c r="P11" s="3">
        <v>7</v>
      </c>
      <c r="Q11" s="18">
        <v>1070000</v>
      </c>
      <c r="R11" s="10">
        <f t="shared" si="0"/>
        <v>4.666666666666667</v>
      </c>
      <c r="S11" s="11">
        <f t="shared" si="1"/>
        <v>9070000</v>
      </c>
    </row>
    <row r="12" spans="1:19" x14ac:dyDescent="0.3">
      <c r="E12" s="16"/>
      <c r="F12" s="17"/>
      <c r="G12" s="17"/>
      <c r="H12" s="17"/>
      <c r="I12" s="17"/>
      <c r="J12" s="17"/>
      <c r="K12" s="17"/>
      <c r="L12" s="17"/>
      <c r="M12" s="17"/>
      <c r="N12" s="17"/>
      <c r="O12" s="17"/>
    </row>
  </sheetData>
  <mergeCells count="12">
    <mergeCell ref="B3:C3"/>
    <mergeCell ref="D3:E3"/>
    <mergeCell ref="F3:G3"/>
    <mergeCell ref="H3:I3"/>
    <mergeCell ref="J3:K3"/>
    <mergeCell ref="L3:M3"/>
    <mergeCell ref="N3:O3"/>
    <mergeCell ref="P3:Q3"/>
    <mergeCell ref="R3:R4"/>
    <mergeCell ref="S3:S4"/>
    <mergeCell ref="A1:S1"/>
    <mergeCell ref="A3:A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2025년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2024-04-17T02:25:33Z</dcterms:created>
  <dcterms:modified xsi:type="dcterms:W3CDTF">2025-08-20T00:21:32Z</dcterms:modified>
</cp:coreProperties>
</file>